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<sst xmlns="http://schemas.openxmlformats.org/spreadsheetml/2006/main" count="96" uniqueCount="90">
  <si>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</si>
  <si>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</si>
  <si>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</si>
  <si>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</si>
  <si>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</si>
  <si>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</si>
  <si>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</si>
  <si>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</si>
  <si>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</si>
  <si>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</si>
  <si>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</si>
  <si>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</si>
  <si>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</si>
  <si>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</si>
  <si>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</si>
  <si>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</si>
  <si>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</si>
  <si>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</si>
  <si>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</si>
  <si>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</si>
  <si>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</si>
  <si>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</si>
  <si>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</si>
  <si>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</si>
  <si>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</si>
  <si>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</si>
  <si>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</si>
  <si>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</si>
  <si>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</si>
  <si>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</si>
  <si>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</si>
  <si>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</si>
  <si>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</si>
  <si>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</si>
  <si>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</si>
  <si>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</si>
  <si>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</si>
  <si>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</si>
  <si>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</si>
  <si>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</si>
  <si>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</si>
  <si>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</si>
  <si>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</si>
  <si>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</si>
  <si>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</si>
  <si>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</si>
  <si>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</si>
  <si>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</si>
  <si>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</si>
  <si>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</si>
  <si>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</si>
  <si>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</si>
  <si>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</si>
  <si>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</si>
  <si>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</si>
  <si>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</si>
  <si>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</si>
  <si>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</si>
  <si>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</si>
  <si>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</si>
  <si>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</si>
  <si>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</si>
  <si>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</si>
  <si>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</si>
  <si>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</si>
  <si>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</si>
  <si>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</si>
  <si>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</si>
  <si>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</si>
  <si>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</si>
  <si>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</si>
  <si>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</si>
  <si>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</si>
  <si>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</si>
  <si>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</si>
  <si>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</si>
  <si>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</si>
  <si>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</si>
  <si>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Председатель КФ</t>
  </si>
  <si>
    <t>Ю.Б. Кудрявцева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</si>
  <si>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</si>
  <si>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</si>
  <si>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</si>
  <si>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</si>
  <si>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</si>
  <si>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</si>
  <si>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на 01.04.2021 г.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</si>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</sst>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58">
      <selection activeCell="B72" sqref="B72"/>
    </sheetView>
  </sheetViews>
  <sheetFormatPr defaultColWidth="9.00390625" defaultRowHeight="12.75"/>
  <cols>
    <col min="1" max="1" width="65.75390625" style="0" customWidth="1"/>
    <col min="2" max="2" width="15.75390625" style="1" customWidth="1"/>
    <col min="3" max="3" width="15.125" style="1" customWidth="1"/>
    <col min="4" max="4" width="13.25390625" style="28" customWidth="1"/>
    <col min="5" max="5" width="12.625" style="28" customWidth="1"/>
  </cols>
  <sheetData>
    <row r="1" spans="1:3" ht="12.75" customHeight="1">
      <c r="A1" s="35"/>
      <c r="B1" s="35"/>
      <c r="C1" s="3"/>
    </row>
    <row r="2" spans="1:3" ht="15">
      <c r="A2" s="35" t="s">
        <v>0</v>
      </c>
      <c r="B2" s="35"/>
      <c r="C2" s="4"/>
    </row>
    <row r="3" spans="1:3" ht="12.75">
      <c r="A3" s="5"/>
      <c r="B3" s="6"/>
      <c r="C3" s="7"/>
    </row>
    <row r="4" spans="1:3" ht="12.75">
      <c r="A4" s="36" t="s">
        <v>86</v>
      </c>
      <c r="B4" s="36"/>
      <c r="C4" s="3"/>
    </row>
    <row r="5" spans="1:3" ht="12.75">
      <c r="A5" s="5"/>
      <c r="B5" s="6"/>
      <c r="C5" s="3"/>
    </row>
    <row r="6" spans="1:3" ht="12.75" customHeight="1">
      <c r="A6" s="10" t="s">
        <v>1</v>
      </c>
      <c r="B6" s="37" t="s">
        <v>2</v>
      </c>
      <c r="C6" s="37"/>
    </row>
    <row r="7" spans="1:3" ht="12.75" customHeight="1">
      <c r="A7" s="10" t="s">
        <v>3</v>
      </c>
      <c r="B7" s="37" t="s">
        <v>4</v>
      </c>
      <c r="C7" s="37"/>
    </row>
    <row r="8" spans="1:3" ht="12.75">
      <c r="A8" s="10" t="s">
        <v>5</v>
      </c>
      <c r="B8" s="7"/>
      <c r="C8" s="3"/>
    </row>
    <row r="9" spans="1:3" ht="12.75">
      <c r="A9" s="10" t="s">
        <v>6</v>
      </c>
      <c r="B9" s="7"/>
      <c r="C9" s="3"/>
    </row>
    <row r="10" spans="1:3" ht="15.75" thickBot="1">
      <c r="A10" s="40" t="s">
        <v>7</v>
      </c>
      <c r="B10" s="40"/>
      <c r="C10" s="2"/>
    </row>
    <row r="11" spans="1:3" ht="36.75" customHeight="1">
      <c r="A11" s="12" t="s">
        <v>8</v>
      </c>
      <c r="B11" s="13" t="s">
        <v>9</v>
      </c>
      <c r="C11" s="32" t="s">
        <v>10</v>
      </c>
    </row>
    <row r="12" spans="1:3" ht="13.5" customHeight="1" thickBot="1">
      <c r="A12" s="33">
        <v>1</v>
      </c>
      <c r="B12" s="34" t="s">
        <v>11</v>
      </c>
      <c r="C12" s="34" t="s">
        <v>12</v>
      </c>
    </row>
    <row r="13" spans="1:3" ht="13.5" customHeight="1">
      <c r="A13" s="27" t="s">
        <v>13</v>
      </c>
      <c r="B13" s="31">
        <f>B15+B27</f>
        <v>2103942.8</v>
      </c>
      <c r="C13" s="31">
        <f>C15+C27</f>
        <v>475675.9</v>
      </c>
    </row>
    <row r="14" spans="1:3" ht="13.5" customHeight="1">
      <c r="A14" s="25" t="s">
        <v>14</v>
      </c>
      <c r="B14" s="26"/>
      <c r="C14" s="26"/>
    </row>
    <row r="15" spans="1:3" ht="13.5" customHeight="1">
      <c r="A15" s="27" t="s">
        <v>15</v>
      </c>
      <c r="B15" s="24">
        <f>SUM(B16:B26)</f>
        <v>710350.8</v>
      </c>
      <c r="C15" s="24">
        <f>SUM(C16:C26)</f>
        <v>151454</v>
      </c>
    </row>
    <row r="16" spans="1:3" ht="13.5" customHeight="1">
      <c r="A16" s="25" t="s">
        <v>16</v>
      </c>
      <c r="B16" s="23">
        <v>504539.1</v>
      </c>
      <c r="C16" s="23">
        <v>101650.1</v>
      </c>
    </row>
    <row r="17" spans="1:3" ht="23.25" customHeight="1">
      <c r="A17" s="25" t="s">
        <v>81</v>
      </c>
      <c r="B17" s="23">
        <v>14042.9</v>
      </c>
      <c r="C17" s="23">
        <v>3054.9</v>
      </c>
    </row>
    <row r="18" spans="1:3" ht="15.75" customHeight="1">
      <c r="A18" s="25" t="s">
        <v>17</v>
      </c>
      <c r="B18" s="23">
        <v>134647</v>
      </c>
      <c r="C18" s="23">
        <v>32872.8</v>
      </c>
    </row>
    <row r="19" spans="1:3" ht="15.75" customHeight="1">
      <c r="A19" s="25" t="s">
        <v>18</v>
      </c>
      <c r="B19" s="23">
        <v>10701</v>
      </c>
      <c r="C19" s="23">
        <v>2021.6</v>
      </c>
    </row>
    <row r="20" spans="1:3" ht="25.5" customHeight="1" hidden="1">
      <c r="A20" s="25" t="s">
        <v>19</v>
      </c>
      <c r="B20" s="23"/>
      <c r="C20" s="23"/>
    </row>
    <row r="21" spans="1:3" ht="24">
      <c r="A21" s="25" t="s">
        <v>20</v>
      </c>
      <c r="B21" s="23">
        <v>25498.3</v>
      </c>
      <c r="C21" s="23">
        <v>4876.5</v>
      </c>
    </row>
    <row r="22" spans="1:3" ht="12.75">
      <c r="A22" s="25" t="s">
        <v>21</v>
      </c>
      <c r="B22" s="23">
        <v>5009.7</v>
      </c>
      <c r="C22" s="23">
        <v>698.5</v>
      </c>
    </row>
    <row r="23" spans="1:3" ht="25.5" customHeight="1">
      <c r="A23" s="25" t="s">
        <v>22</v>
      </c>
      <c r="B23" s="23">
        <v>0</v>
      </c>
      <c r="C23" s="23">
        <v>72.7</v>
      </c>
    </row>
    <row r="24" spans="1:3" ht="16.5" customHeight="1">
      <c r="A24" s="25" t="s">
        <v>23</v>
      </c>
      <c r="B24" s="23">
        <v>15292.8</v>
      </c>
      <c r="C24" s="23">
        <v>5562.8</v>
      </c>
    </row>
    <row r="25" spans="1:3" ht="15.75" customHeight="1">
      <c r="A25" s="25" t="s">
        <v>24</v>
      </c>
      <c r="B25" s="23">
        <v>620</v>
      </c>
      <c r="C25" s="23">
        <v>644.1</v>
      </c>
    </row>
    <row r="26" spans="1:3" ht="12.75" customHeight="1">
      <c r="A26" s="18" t="s">
        <v>25</v>
      </c>
      <c r="B26" s="23">
        <v>0</v>
      </c>
      <c r="C26" s="23">
        <v>0</v>
      </c>
    </row>
    <row r="27" spans="1:3" ht="15.75" customHeight="1">
      <c r="A27" s="27" t="s">
        <v>26</v>
      </c>
      <c r="B27" s="24">
        <v>1393592</v>
      </c>
      <c r="C27" s="24">
        <v>324221.9</v>
      </c>
    </row>
    <row r="28" spans="1:3" ht="15.75" customHeight="1" thickBot="1">
      <c r="A28" s="38" t="s">
        <v>27</v>
      </c>
      <c r="B28" s="38"/>
      <c r="C28" s="39"/>
    </row>
    <row r="29" spans="1:3" ht="36" customHeight="1">
      <c r="A29" s="12" t="s">
        <v>8</v>
      </c>
      <c r="B29" s="13" t="s">
        <v>9</v>
      </c>
      <c r="C29" s="14" t="s">
        <v>10</v>
      </c>
    </row>
    <row r="30" spans="1:3" ht="13.5" thickBot="1">
      <c r="A30" s="15">
        <v>1</v>
      </c>
      <c r="B30" s="16" t="s">
        <v>11</v>
      </c>
      <c r="C30" s="16" t="s">
        <v>12</v>
      </c>
    </row>
    <row r="31" spans="1:3" ht="13.5" customHeight="1">
      <c r="A31" s="17" t="s">
        <v>28</v>
      </c>
      <c r="B31" s="22">
        <f>B33+B40+B44+B50+B55+B62+B66+B72+B77+B79</f>
        <v>2352365.1</v>
      </c>
      <c r="C31" s="22">
        <f>C33+C40+C44+C50+C55+C62+C66+C72+C77+C79</f>
        <v>404413.60000000003</v>
      </c>
    </row>
    <row r="32" spans="1:3" ht="12.75">
      <c r="A32" s="18" t="s">
        <v>29</v>
      </c>
      <c r="B32" s="23"/>
      <c r="C32" s="23"/>
    </row>
    <row r="33" spans="1:3" ht="12.75">
      <c r="A33" s="19" t="s">
        <v>30</v>
      </c>
      <c r="B33" s="22">
        <f>SUM(B34:B39)</f>
        <v>225578.6</v>
      </c>
      <c r="C33" s="22">
        <f>SUM(C34:C39)</f>
        <v>32105.400000000005</v>
      </c>
    </row>
    <row r="34" spans="1:3" ht="36">
      <c r="A34" s="18" t="s">
        <v>31</v>
      </c>
      <c r="B34" s="23">
        <v>3161.9</v>
      </c>
      <c r="C34" s="23">
        <v>460.7</v>
      </c>
    </row>
    <row r="35" spans="1:3" ht="36">
      <c r="A35" s="18" t="s">
        <v>32</v>
      </c>
      <c r="B35" s="23">
        <v>167646.6</v>
      </c>
      <c r="C35" s="23">
        <v>23161.9</v>
      </c>
    </row>
    <row r="36" spans="1:3" ht="19.5" customHeight="1">
      <c r="A36" s="18" t="s">
        <v>69</v>
      </c>
      <c r="B36" s="23">
        <v>80.2</v>
      </c>
      <c r="C36" s="23">
        <v>0</v>
      </c>
    </row>
    <row r="37" spans="1:3" ht="24">
      <c r="A37" s="18" t="s">
        <v>33</v>
      </c>
      <c r="B37" s="23">
        <v>27183.5</v>
      </c>
      <c r="C37" s="23">
        <v>4689.6</v>
      </c>
    </row>
    <row r="38" spans="1:4" ht="12.75">
      <c r="A38" s="18" t="s">
        <v>34</v>
      </c>
      <c r="B38" s="23">
        <v>1100</v>
      </c>
      <c r="C38" s="23">
        <v>0</v>
      </c>
      <c r="D38" s="29"/>
    </row>
    <row r="39" spans="1:4" ht="12.75">
      <c r="A39" s="18" t="s">
        <v>35</v>
      </c>
      <c r="B39" s="23">
        <v>26406.4</v>
      </c>
      <c r="C39" s="23">
        <v>3793.2</v>
      </c>
      <c r="D39" s="29"/>
    </row>
    <row r="40" spans="1:3" ht="13.5" customHeight="1">
      <c r="A40" s="19" t="s">
        <v>36</v>
      </c>
      <c r="B40" s="22">
        <f>B42+B43+B41</f>
        <v>4330.9</v>
      </c>
      <c r="C40" s="22">
        <f>C42+C43</f>
        <v>435.4</v>
      </c>
    </row>
    <row r="41" spans="1:3" ht="13.5" customHeight="1">
      <c r="A41" s="18" t="s">
        <v>87</v>
      </c>
      <c r="B41" s="23">
        <v>350</v>
      </c>
      <c r="C41" s="23">
        <v>0</v>
      </c>
    </row>
    <row r="42" spans="1:3" ht="24">
      <c r="A42" s="18" t="s">
        <v>88</v>
      </c>
      <c r="B42" s="23">
        <v>3156.6</v>
      </c>
      <c r="C42" s="23">
        <v>435.4</v>
      </c>
    </row>
    <row r="43" spans="1:3" ht="24">
      <c r="A43" s="18" t="s">
        <v>80</v>
      </c>
      <c r="B43" s="23">
        <v>824.3</v>
      </c>
      <c r="C43" s="23">
        <v>0</v>
      </c>
    </row>
    <row r="44" spans="1:6" ht="12.75">
      <c r="A44" s="19" t="s">
        <v>37</v>
      </c>
      <c r="B44" s="22">
        <f>SUM(B45:B49)</f>
        <v>140636.19999999998</v>
      </c>
      <c r="C44" s="22">
        <f>SUM(C45:C49)</f>
        <v>3676.7</v>
      </c>
      <c r="F44" s="28"/>
    </row>
    <row r="45" spans="1:3" ht="12.75">
      <c r="A45" s="18" t="s">
        <v>38</v>
      </c>
      <c r="B45" s="23">
        <v>23105.6</v>
      </c>
      <c r="C45" s="23">
        <v>0</v>
      </c>
    </row>
    <row r="46" spans="1:3" ht="12.75">
      <c r="A46" s="18" t="s">
        <v>39</v>
      </c>
      <c r="B46" s="23">
        <v>46456.6</v>
      </c>
      <c r="C46" s="23">
        <v>95.6</v>
      </c>
    </row>
    <row r="47" spans="1:3" ht="12.75">
      <c r="A47" s="18" t="s">
        <v>66</v>
      </c>
      <c r="B47" s="23">
        <v>41591.8</v>
      </c>
      <c r="C47" s="23">
        <v>3478.7</v>
      </c>
    </row>
    <row r="48" spans="1:3" ht="12.75">
      <c r="A48" s="18" t="s">
        <v>40</v>
      </c>
      <c r="B48" s="23">
        <v>1342.4</v>
      </c>
      <c r="C48" s="23">
        <v>58.5</v>
      </c>
    </row>
    <row r="49" spans="1:5" ht="12.75">
      <c r="A49" s="18" t="s">
        <v>41</v>
      </c>
      <c r="B49" s="23">
        <v>28139.8</v>
      </c>
      <c r="C49" s="23">
        <v>43.9</v>
      </c>
      <c r="E49" s="41"/>
    </row>
    <row r="50" spans="1:3" ht="12.75">
      <c r="A50" s="19" t="s">
        <v>42</v>
      </c>
      <c r="B50" s="22">
        <f>SUM(B51:B54)</f>
        <v>28144</v>
      </c>
      <c r="C50" s="22">
        <f>SUM(C51:C54)</f>
        <v>222.8</v>
      </c>
    </row>
    <row r="51" spans="1:3" ht="12.75">
      <c r="A51" s="18" t="s">
        <v>67</v>
      </c>
      <c r="B51" s="23">
        <v>989.4</v>
      </c>
      <c r="C51" s="23">
        <v>86.1</v>
      </c>
    </row>
    <row r="52" spans="1:3" ht="12.75">
      <c r="A52" s="18" t="s">
        <v>43</v>
      </c>
      <c r="B52" s="23">
        <v>24990.1</v>
      </c>
      <c r="C52" s="23">
        <v>0</v>
      </c>
    </row>
    <row r="53" spans="1:3" ht="12.75">
      <c r="A53" s="18" t="s">
        <v>44</v>
      </c>
      <c r="B53" s="23">
        <v>432.6</v>
      </c>
      <c r="C53" s="23">
        <v>108.2</v>
      </c>
    </row>
    <row r="54" spans="1:3" ht="12.75" customHeight="1">
      <c r="A54" s="18" t="s">
        <v>70</v>
      </c>
      <c r="B54" s="23">
        <v>1731.9</v>
      </c>
      <c r="C54" s="23">
        <v>28.5</v>
      </c>
    </row>
    <row r="55" spans="1:3" ht="12.75">
      <c r="A55" s="19" t="s">
        <v>45</v>
      </c>
      <c r="B55" s="22">
        <f>SUM(B56:B61)</f>
        <v>1429147.6</v>
      </c>
      <c r="C55" s="22">
        <f>SUM(C56:C61)</f>
        <v>270534</v>
      </c>
    </row>
    <row r="56" spans="1:3" ht="12.75">
      <c r="A56" s="18" t="s">
        <v>46</v>
      </c>
      <c r="B56" s="23">
        <v>442178.6</v>
      </c>
      <c r="C56" s="23">
        <v>84762.2</v>
      </c>
    </row>
    <row r="57" spans="1:3" ht="12.75">
      <c r="A57" s="18" t="s">
        <v>47</v>
      </c>
      <c r="B57" s="23">
        <v>767282.5</v>
      </c>
      <c r="C57" s="23">
        <v>148731.2</v>
      </c>
    </row>
    <row r="58" spans="1:3" ht="12.75">
      <c r="A58" s="30" t="s">
        <v>77</v>
      </c>
      <c r="B58" s="23">
        <v>171973.8</v>
      </c>
      <c r="C58" s="23">
        <v>31931</v>
      </c>
    </row>
    <row r="59" spans="1:3" ht="12.75" customHeight="1">
      <c r="A59" s="18" t="s">
        <v>71</v>
      </c>
      <c r="B59" s="23">
        <v>280</v>
      </c>
      <c r="C59" s="23">
        <v>0</v>
      </c>
    </row>
    <row r="60" spans="1:3" ht="12.75">
      <c r="A60" s="18" t="s">
        <v>82</v>
      </c>
      <c r="B60" s="23">
        <v>19190.4</v>
      </c>
      <c r="C60" s="23">
        <v>30</v>
      </c>
    </row>
    <row r="61" spans="1:3" ht="12.75">
      <c r="A61" s="18" t="s">
        <v>48</v>
      </c>
      <c r="B61" s="23">
        <v>28242.3</v>
      </c>
      <c r="C61" s="23">
        <v>5079.6</v>
      </c>
    </row>
    <row r="62" spans="1:3" ht="12.75">
      <c r="A62" s="19" t="s">
        <v>49</v>
      </c>
      <c r="B62" s="22">
        <v>51762.8</v>
      </c>
      <c r="C62" s="22">
        <v>2059.2</v>
      </c>
    </row>
    <row r="63" spans="1:3" ht="12.75">
      <c r="A63" s="18" t="s">
        <v>50</v>
      </c>
      <c r="B63" s="23">
        <v>51762.8</v>
      </c>
      <c r="C63" s="23">
        <v>2059.2</v>
      </c>
    </row>
    <row r="64" spans="1:3" ht="12.75" hidden="1">
      <c r="A64" s="19" t="s">
        <v>51</v>
      </c>
      <c r="B64" s="22"/>
      <c r="C64" s="22"/>
    </row>
    <row r="65" spans="1:3" ht="12.75" hidden="1">
      <c r="A65" s="18" t="s">
        <v>52</v>
      </c>
      <c r="B65" s="23"/>
      <c r="C65" s="23"/>
    </row>
    <row r="66" spans="1:3" ht="12.75">
      <c r="A66" s="19" t="s">
        <v>53</v>
      </c>
      <c r="B66" s="22">
        <f>SUM(B67:B71)</f>
        <v>199458.6</v>
      </c>
      <c r="C66" s="22">
        <f>SUM(C67:C71)</f>
        <v>36789.4</v>
      </c>
    </row>
    <row r="67" spans="1:3" ht="12.75">
      <c r="A67" s="18" t="s">
        <v>54</v>
      </c>
      <c r="B67" s="23">
        <v>28868.2</v>
      </c>
      <c r="C67" s="23">
        <v>4584.1</v>
      </c>
    </row>
    <row r="68" spans="1:3" ht="12.75" hidden="1">
      <c r="A68" s="18" t="s">
        <v>55</v>
      </c>
      <c r="B68" s="23"/>
      <c r="C68" s="23"/>
    </row>
    <row r="69" spans="1:3" ht="12.75">
      <c r="A69" s="18" t="s">
        <v>56</v>
      </c>
      <c r="B69" s="23">
        <v>85324.3</v>
      </c>
      <c r="C69" s="23">
        <v>17390.3</v>
      </c>
    </row>
    <row r="70" spans="1:3" ht="12.75">
      <c r="A70" s="18" t="s">
        <v>57</v>
      </c>
      <c r="B70" s="23">
        <v>84407.2</v>
      </c>
      <c r="C70" s="23">
        <v>14621.6</v>
      </c>
    </row>
    <row r="71" spans="1:3" ht="12.75">
      <c r="A71" s="18" t="s">
        <v>58</v>
      </c>
      <c r="B71" s="23">
        <v>858.9</v>
      </c>
      <c r="C71" s="23">
        <v>193.4</v>
      </c>
    </row>
    <row r="72" spans="1:3" ht="12.75">
      <c r="A72" s="19" t="s">
        <v>59</v>
      </c>
      <c r="B72" s="22">
        <f>SUM(B73:B76)</f>
        <v>32710.399999999998</v>
      </c>
      <c r="C72" s="22">
        <f>SUM(C73:C76)</f>
        <v>7946.4</v>
      </c>
    </row>
    <row r="73" spans="1:3" ht="15" customHeight="1">
      <c r="A73" s="18" t="s">
        <v>74</v>
      </c>
      <c r="B73" s="23">
        <v>30108.1</v>
      </c>
      <c r="C73" s="23">
        <v>7279.9</v>
      </c>
    </row>
    <row r="74" spans="1:3" ht="13.5" customHeight="1">
      <c r="A74" s="18" t="s">
        <v>75</v>
      </c>
      <c r="B74" s="23">
        <v>0</v>
      </c>
      <c r="C74" s="23">
        <v>0</v>
      </c>
    </row>
    <row r="75" spans="1:3" ht="13.5" customHeight="1">
      <c r="A75" s="18" t="s">
        <v>60</v>
      </c>
      <c r="B75" s="23">
        <v>2602.3</v>
      </c>
      <c r="C75" s="23">
        <v>666.5</v>
      </c>
    </row>
    <row r="76" spans="1:3" ht="13.5" customHeight="1">
      <c r="A76" s="18" t="s">
        <v>68</v>
      </c>
      <c r="B76" s="23">
        <v>0</v>
      </c>
      <c r="C76" s="23">
        <v>0</v>
      </c>
    </row>
    <row r="77" spans="1:3" ht="12.75">
      <c r="A77" s="19" t="s">
        <v>61</v>
      </c>
      <c r="B77" s="22">
        <v>0</v>
      </c>
      <c r="C77" s="42" t="s">
        <v>89</v>
      </c>
    </row>
    <row r="78" spans="1:3" ht="12.75">
      <c r="A78" s="18" t="s">
        <v>83</v>
      </c>
      <c r="B78" s="23">
        <v>0</v>
      </c>
      <c r="C78" s="23">
        <v>0</v>
      </c>
    </row>
    <row r="79" spans="1:3" ht="24">
      <c r="A79" s="19" t="s">
        <v>84</v>
      </c>
      <c r="B79" s="22">
        <f>SUM(B80:B81)</f>
        <v>240596</v>
      </c>
      <c r="C79" s="22">
        <f>SUM(C80:C81)</f>
        <v>50644.3</v>
      </c>
    </row>
    <row r="80" spans="1:3" ht="24">
      <c r="A80" s="18" t="s">
        <v>72</v>
      </c>
      <c r="B80" s="23">
        <v>168714.2</v>
      </c>
      <c r="C80" s="23">
        <v>50614.3</v>
      </c>
    </row>
    <row r="81" spans="1:3" ht="19.5" customHeight="1">
      <c r="A81" s="18" t="s">
        <v>73</v>
      </c>
      <c r="B81" s="23">
        <v>71881.8</v>
      </c>
      <c r="C81" s="23">
        <v>30</v>
      </c>
    </row>
    <row r="82" spans="1:3" ht="12.75">
      <c r="A82" s="19" t="s">
        <v>62</v>
      </c>
      <c r="B82" s="22">
        <f>B13-B31</f>
        <v>-248422.30000000028</v>
      </c>
      <c r="C82" s="22">
        <f>C13-C31</f>
        <v>71262.29999999999</v>
      </c>
    </row>
    <row r="83" spans="1:3" ht="12.75">
      <c r="A83" s="20"/>
      <c r="B83" s="21"/>
      <c r="C83" s="21"/>
    </row>
    <row r="84" spans="1:3" ht="12.75">
      <c r="A84" s="20"/>
      <c r="B84" s="21"/>
      <c r="C84" s="21"/>
    </row>
    <row r="85" spans="1:3" ht="12.75">
      <c r="A85" s="20"/>
      <c r="B85" s="21"/>
      <c r="C85" s="21"/>
    </row>
    <row r="86" spans="1:3" ht="12.75">
      <c r="A86" s="8" t="s">
        <v>78</v>
      </c>
      <c r="B86" s="21"/>
      <c r="C86" s="21"/>
    </row>
    <row r="87" spans="1:2" ht="12.75">
      <c r="A87" s="8" t="s">
        <v>63</v>
      </c>
      <c r="B87" s="9" t="s">
        <v>79</v>
      </c>
    </row>
    <row r="88" spans="1:2" ht="12.75">
      <c r="A88" s="8"/>
      <c r="B88" s="9"/>
    </row>
    <row r="89" spans="1:2" ht="12.75">
      <c r="A89" s="8"/>
      <c r="B89" s="9"/>
    </row>
    <row r="90" spans="1:2" ht="12.75">
      <c r="A90" s="8" t="s">
        <v>64</v>
      </c>
      <c r="B90" s="9"/>
    </row>
    <row r="91" spans="1:2" ht="12.75">
      <c r="A91" s="8" t="s">
        <v>63</v>
      </c>
      <c r="B91" s="9" t="s">
        <v>76</v>
      </c>
    </row>
    <row r="92" spans="1:2" ht="12.75">
      <c r="A92" s="8"/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8"/>
      <c r="B95" s="9"/>
    </row>
    <row r="96" spans="1:2" ht="12.75">
      <c r="A96" s="11" t="s">
        <v>65</v>
      </c>
      <c r="B96" s="9"/>
    </row>
    <row r="97" spans="1:2" ht="12.75">
      <c r="A97" s="11" t="s">
        <v>85</v>
      </c>
      <c r="B97" s="9"/>
    </row>
    <row r="98" spans="1:2" ht="12.75">
      <c r="A98" s="8"/>
      <c r="B98" s="9"/>
    </row>
    <row r="99" spans="1:2" ht="12.75">
      <c r="A99" s="8"/>
      <c r="B99" s="9"/>
    </row>
    <row r="100" spans="1:2" ht="12.75">
      <c r="A100" s="8"/>
      <c r="B100" s="9"/>
    </row>
    <row r="101" spans="1:2" ht="12.75">
      <c r="A101" s="8"/>
      <c r="B101" s="9"/>
    </row>
    <row r="102" spans="1:2" ht="12.75">
      <c r="A102" s="8"/>
      <c r="B102" s="9"/>
    </row>
    <row r="103" spans="1:2" ht="12.75">
      <c r="A103" s="8"/>
      <c r="B103" s="9"/>
    </row>
    <row r="104" spans="1:2" ht="12.75">
      <c r="A104" s="8"/>
      <c r="B104" s="9"/>
    </row>
  </sheetData>
  <sheetProtection/>
  <mergeCells count="7">
    <mergeCell ref="A1:B1"/>
    <mergeCell ref="A2:B2"/>
    <mergeCell ref="A4:B4"/>
    <mergeCell ref="B6:C6"/>
    <mergeCell ref="A28:C28"/>
    <mergeCell ref="B7:C7"/>
    <mergeCell ref="A10:B10"/>
  </mergeCells>
  <conditionalFormatting sqref="C69:C70 C56:C58 C73 C49 C46:C47 C77 C32 C35 C75 C60:C65 C54 C37 C3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2021-04-12T07:59:16Z</cp:lastPrinted>
  <dcterms:created xsi:type="dcterms:W3CDTF">1999-06-18T11:49:53Z</dcterms:created>
  <dcterms:modified xsi:type="dcterms:W3CDTF">2021-04-12T08:00:07Z</dcterms:modified>
  <cp:category/>
  <cp:version/>
  <cp:contentType/>
  <cp:contentStatus/>
</cp:coreProperties>
</file>