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Отчет" sheetId="1" r:id="rId1"/>
  </sheets>
  <definedNames>
    <definedName name="APPT" localSheetId="0">'Отчет'!#REF!</definedName>
    <definedName name="FILE_NAME" localSheetId="0">'Отчет'!#REF!</definedName>
    <definedName name="FILE_NAME">#REF!</definedName>
    <definedName name="FIO" localSheetId="0">'Отчет'!#REF!</definedName>
    <definedName name="FORM_CODE" localSheetId="0">'Отчет'!#REF!</definedName>
    <definedName name="FORM_CODE">#REF!</definedName>
    <definedName name="PARAMS" localSheetId="0">'Отчет'!#REF!</definedName>
    <definedName name="PARAMS">#REF!</definedName>
    <definedName name="PERIOD" localSheetId="0">'Отчет'!#REF!</definedName>
    <definedName name="PERIOD">#REF!</definedName>
    <definedName name="RANGE_NAMES" localSheetId="0">'Отчет'!#REF!</definedName>
    <definedName name="RANGE_NAMES">#REF!</definedName>
    <definedName name="RBEGIN_1" localSheetId="0">'Отчет'!$A$20</definedName>
    <definedName name="REG_DATE" localSheetId="0">'Отчет'!#REF!</definedName>
    <definedName name="REG_DATE">#REF!</definedName>
    <definedName name="REND_1" localSheetId="0">'Отчет'!$A$81</definedName>
    <definedName name="SIGN" localSheetId="0">'Отчет'!#REF!</definedName>
    <definedName name="SRC_CODE" localSheetId="0">'Отчет'!#REF!</definedName>
    <definedName name="SRC_CODE">#REF!</definedName>
    <definedName name="SRC_KIND" localSheetId="0">'Отчет'!#REF!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<sst xmlns="http://schemas.openxmlformats.org/spreadsheetml/2006/main" count="140" uniqueCount="132">
  <si>
    <t>ОТЧЕТ ОБ ИСПОЛНЕНИИ БЮДЖЕТА</t>
  </si>
  <si>
    <t>Наименование финансового органа:</t>
  </si>
  <si>
    <t>КФ Лужского МР ЛО</t>
  </si>
  <si>
    <t>Наименование публично-правового образования:</t>
  </si>
  <si>
    <t>Лужский муниципальный район</t>
  </si>
  <si>
    <t>Периодичность: квартальная, полугодовая, 9 месяцев,годовая</t>
  </si>
  <si>
    <t>Единица измерения: тыс. руб.</t>
  </si>
  <si>
    <t xml:space="preserve">                             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</si>
  <si>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</si>
  <si>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</si>
  <si>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</si>
  <si>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>2</t>
  </si>
  <si>
    <t>3</t>
  </si>
  <si>
    <t>Доходы бюджета - всего</t>
  </si>
  <si>
    <t xml:space="preserve">в том числе: </t>
  </si>
  <si>
    <t>НАЛОГОВЫЕ И НЕНАЛОГОВЫЕ ДОХОДЫ:</t>
  </si>
  <si>
    <t>НАЛОГИ НА ПРИБЫЛЬ,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</si>
  <si>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</si>
  <si>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</si>
  <si>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</si>
  <si>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</si>
  <si>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</si>
  <si>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</si>
  <si>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</si>
  <si>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</si>
  <si>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</si>
  <si>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</si>
  <si>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</si>
  <si>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</si>
  <si>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</si>
  <si>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</si>
  <si>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</si>
  <si>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</si>
  <si>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</si>
  <si>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</si>
  <si>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Прочие субсидии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</si>
  <si>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</si>
  <si>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</si>
  <si>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</si>
  <si>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</si>
  <si>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</si>
  <si>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</si>
  <si>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</si>
  <si>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</si>
  <si>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</si>
  <si>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</si>
  <si>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</si>
  <si>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</si>
  <si>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</si>
  <si>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</si>
  <si>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</si>
  <si>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</si>
  <si>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</si>
  <si>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</si>
  <si>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</si>
  <si>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</si>
  <si>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</si>
  <si>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</si>
  <si>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</si>
  <si>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</si>
  <si>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</si>
  <si>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</si>
  <si>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</si>
  <si>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</si>
  <si>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</si>
  <si>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</si>
  <si>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</si>
  <si>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</si>
  <si>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</si>
  <si>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</si>
  <si>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</si>
  <si>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</si>
  <si>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</si>
  <si>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                          2. Расходы бюджета</t>
  </si>
  <si>
    <t>Расходы бюджета - всего</t>
  </si>
  <si>
    <t>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</si>
  <si>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</si>
  <si>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</si>
  <si>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</si>
  <si>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</si>
  <si>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</si>
  <si>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</si>
  <si>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</si>
  <si>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</si>
  <si>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</si>
  <si>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</si>
  <si>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</si>
  <si>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</si>
  <si>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</si>
  <si>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</si>
  <si>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</si>
  <si>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</si>
  <si>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</si>
  <si>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</si>
  <si>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</si>
  <si>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</si>
  <si>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</si>
  <si>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</si>
  <si>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</si>
  <si>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</si>
  <si>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</si>
  <si>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</si>
  <si>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</si>
  <si>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</si>
  <si>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</si>
  <si>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</si>
  <si>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</si>
  <si>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</si>
  <si>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Спорт высших достижений</t>
  </si>
  <si>
    <t>ОБСЛУЖИВАНИЕ ГОСУДАРСТВЕННОГО  И МУНИЦИПАЛЬНОГО ДОЛГА</t>
  </si>
  <si>
    <t>Обслуживание государственного и муниципального долга</t>
  </si>
  <si>
    <t>МЕЖБЮДЖЕТНЫЕ ТРАНСФЕРТЫ</t>
  </si>
  <si>
    <t>Результат исполнения бюджета (дефицит / профицит)</t>
  </si>
  <si>
    <t>Лужского муниципального района:</t>
  </si>
  <si>
    <t>Главный бухгалтер КФ</t>
  </si>
  <si>
    <t>Исполнитель:</t>
  </si>
  <si>
    <t>Дорожное хозяйство(дорожные фонды)</t>
  </si>
  <si>
    <t>Жилищное хозяйство</t>
  </si>
  <si>
    <t>Другие вопросы в области физической культуры и спорта</t>
  </si>
  <si>
    <t>Судебная система</t>
  </si>
  <si>
    <t>Другие вопросы в области жилищно-коммунального хозяйства</t>
  </si>
  <si>
    <t xml:space="preserve">НАЛОГИ НА ТОВАРЫ (РАБОТЫ, УСЛУГИ), РЕАЛИЗУЕМЫЕ НА ТЕРРИТОРИИ РФ </t>
  </si>
  <si>
    <t>Зам.председателя КФ</t>
  </si>
  <si>
    <t>О.А.Нефедова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</si>
  <si>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</si>
  <si>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</si>
  <si>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</si>
  <si>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Попков В.Н.(тел.2-37-09)</t>
  </si>
  <si>
    <t>Физическая культура</t>
  </si>
  <si>
    <t>Массовый спорт</t>
  </si>
  <si>
    <t>Е.А. Кеворкова</t>
  </si>
  <si>
    <t>на 01.01.2017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</si>
</sst>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  <numFmt numFmtId="17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76" fontId="6" fillId="0" borderId="0" xfId="0" applyNumberFormat="1" applyFont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176" fontId="6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 wrapText="1"/>
    </xf>
    <xf numFmtId="176" fontId="7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 vertical="center" wrapText="1"/>
    </xf>
    <xf numFmtId="176" fontId="7" fillId="0" borderId="18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i val="0"/>
        <color indexed="9"/>
      </font>
    </dxf>
    <dxf>
      <font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3"/>
  <sheetViews>
    <sheetView showGridLines="0" tabSelected="1" zoomScalePageLayoutView="0" workbookViewId="0" topLeftCell="A4">
      <selection activeCell="B31" sqref="B31"/>
    </sheetView>
  </sheetViews>
  <sheetFormatPr defaultColWidth="9.00390625" defaultRowHeight="12.75"/>
  <cols>
    <col min="1" max="1" width="61.00390625" style="0" customWidth="1"/>
    <col min="2" max="2" width="17.25390625" style="1" customWidth="1"/>
    <col min="3" max="3" width="15.25390625" style="1" customWidth="1"/>
    <col min="4" max="4" width="13.25390625" style="35" customWidth="1"/>
    <col min="5" max="5" width="12.625" style="35" customWidth="1"/>
  </cols>
  <sheetData>
    <row r="2" spans="1:3" ht="12.75" customHeight="1">
      <c r="A2" s="37"/>
      <c r="B2" s="37"/>
      <c r="C2" s="3"/>
    </row>
    <row r="3" spans="1:3" ht="15">
      <c r="A3" s="37" t="s">
        <v>0</v>
      </c>
      <c r="B3" s="37"/>
      <c r="C3" s="4"/>
    </row>
    <row r="4" spans="1:3" ht="12.75">
      <c r="A4" s="5"/>
      <c r="B4" s="6"/>
      <c r="C4" s="7"/>
    </row>
    <row r="5" spans="1:3" ht="12.75">
      <c r="A5" s="38" t="s">
        <v>131</v>
      </c>
      <c r="B5" s="38"/>
      <c r="C5" s="3"/>
    </row>
    <row r="6" spans="1:3" ht="12.75">
      <c r="A6" s="5"/>
      <c r="B6" s="6"/>
      <c r="C6" s="3"/>
    </row>
    <row r="7" spans="1:3" ht="12.75" customHeight="1">
      <c r="A7" s="10" t="s">
        <v>1</v>
      </c>
      <c r="B7" s="39" t="s">
        <v>2</v>
      </c>
      <c r="C7" s="39"/>
    </row>
    <row r="8" spans="1:3" ht="12.75" customHeight="1">
      <c r="A8" s="10" t="s">
        <v>3</v>
      </c>
      <c r="B8" s="39" t="s">
        <v>4</v>
      </c>
      <c r="C8" s="39"/>
    </row>
    <row r="9" spans="1:3" ht="12.75">
      <c r="A9" s="10" t="s">
        <v>5</v>
      </c>
      <c r="B9" s="7"/>
      <c r="C9" s="3"/>
    </row>
    <row r="10" spans="1:3" ht="12.75">
      <c r="A10" s="10" t="s">
        <v>6</v>
      </c>
      <c r="B10" s="7"/>
      <c r="C10" s="3"/>
    </row>
    <row r="11" spans="1:3" ht="15.75" thickBot="1">
      <c r="A11" s="42" t="s">
        <v>7</v>
      </c>
      <c r="B11" s="42"/>
      <c r="C11" s="2"/>
    </row>
    <row r="12" spans="1:3" ht="9" customHeight="1">
      <c r="A12" s="43" t="s">
        <v>8</v>
      </c>
      <c r="B12" s="46" t="s">
        <v>9</v>
      </c>
      <c r="C12" s="46" t="s">
        <v>10</v>
      </c>
    </row>
    <row r="13" spans="1:3" ht="10.5" customHeight="1">
      <c r="A13" s="44"/>
      <c r="B13" s="47"/>
      <c r="C13" s="47"/>
    </row>
    <row r="14" spans="1:3" ht="9.75" customHeight="1">
      <c r="A14" s="44"/>
      <c r="B14" s="47"/>
      <c r="C14" s="47"/>
    </row>
    <row r="15" spans="1:3" ht="5.25" customHeight="1">
      <c r="A15" s="44"/>
      <c r="B15" s="47"/>
      <c r="C15" s="47"/>
    </row>
    <row r="16" spans="1:3" ht="5.25" customHeight="1">
      <c r="A16" s="44"/>
      <c r="B16" s="47"/>
      <c r="C16" s="47"/>
    </row>
    <row r="17" spans="1:3" ht="14.25" customHeight="1" hidden="1">
      <c r="A17" s="44"/>
      <c r="B17" s="47"/>
      <c r="C17" s="47"/>
    </row>
    <row r="18" spans="1:3" ht="3.75" customHeight="1">
      <c r="A18" s="45"/>
      <c r="B18" s="48"/>
      <c r="C18" s="48"/>
    </row>
    <row r="19" spans="1:3" ht="12" customHeight="1" thickBot="1">
      <c r="A19" s="11">
        <v>1</v>
      </c>
      <c r="B19" s="12" t="s">
        <v>11</v>
      </c>
      <c r="C19" s="12" t="s">
        <v>12</v>
      </c>
    </row>
    <row r="20" spans="1:5" ht="12.75">
      <c r="A20" s="27" t="s">
        <v>13</v>
      </c>
      <c r="B20" s="28">
        <v>2029107.7</v>
      </c>
      <c r="C20" s="28">
        <v>2032266.2</v>
      </c>
      <c r="D20" s="35">
        <f>B22+B82</f>
        <v>2029107.7000000002</v>
      </c>
      <c r="E20" s="35">
        <f>C22+C82</f>
        <v>2032266.2</v>
      </c>
    </row>
    <row r="21" spans="1:3" ht="12.75">
      <c r="A21" s="29" t="s">
        <v>14</v>
      </c>
      <c r="B21" s="30"/>
      <c r="C21" s="30"/>
    </row>
    <row r="22" spans="1:5" ht="12.75">
      <c r="A22" s="31" t="s">
        <v>15</v>
      </c>
      <c r="B22" s="28">
        <v>559060.6</v>
      </c>
      <c r="C22" s="28">
        <v>613215.7</v>
      </c>
      <c r="D22" s="35">
        <f>B23+B24+B25+B26+B27+B29+B30+B31+B32+B33+B34</f>
        <v>559060.6</v>
      </c>
      <c r="E22" s="35">
        <f>C23+C24+C25+C26+C27+C28+C29+C30+C31+C32+C33+C34</f>
        <v>613215.7</v>
      </c>
    </row>
    <row r="23" spans="1:3" ht="11.25" customHeight="1">
      <c r="A23" s="29" t="s">
        <v>16</v>
      </c>
      <c r="B23" s="25">
        <v>389240.2</v>
      </c>
      <c r="C23" s="25">
        <v>390006</v>
      </c>
    </row>
    <row r="24" spans="1:3" ht="24">
      <c r="A24" s="29" t="s">
        <v>121</v>
      </c>
      <c r="B24" s="25">
        <v>15032.6</v>
      </c>
      <c r="C24" s="25">
        <v>14928.1</v>
      </c>
    </row>
    <row r="25" spans="1:3" ht="15.75" customHeight="1">
      <c r="A25" s="29" t="s">
        <v>17</v>
      </c>
      <c r="B25" s="25">
        <v>89942.3</v>
      </c>
      <c r="C25" s="25">
        <v>105924.7</v>
      </c>
    </row>
    <row r="26" spans="1:3" ht="15.75" customHeight="1">
      <c r="A26" s="29" t="s">
        <v>18</v>
      </c>
      <c r="B26" s="25">
        <v>7692</v>
      </c>
      <c r="C26" s="25">
        <v>7568</v>
      </c>
    </row>
    <row r="27" spans="1:3" ht="24" hidden="1">
      <c r="A27" s="29" t="s">
        <v>19</v>
      </c>
      <c r="B27" s="25"/>
      <c r="C27" s="25">
        <v>0</v>
      </c>
    </row>
    <row r="28" spans="1:3" ht="24">
      <c r="A28" s="29" t="s">
        <v>19</v>
      </c>
      <c r="B28" s="25">
        <v>0</v>
      </c>
      <c r="C28" s="25">
        <v>147.3</v>
      </c>
    </row>
    <row r="29" spans="1:3" ht="24">
      <c r="A29" s="29" t="s">
        <v>20</v>
      </c>
      <c r="B29" s="25">
        <v>25623.9</v>
      </c>
      <c r="C29" s="25">
        <v>37792.7</v>
      </c>
    </row>
    <row r="30" spans="1:3" ht="12.75">
      <c r="A30" s="29" t="s">
        <v>21</v>
      </c>
      <c r="B30" s="25">
        <v>5996.6</v>
      </c>
      <c r="C30" s="25">
        <v>6049.7</v>
      </c>
    </row>
    <row r="31" spans="1:3" ht="24">
      <c r="A31" s="29" t="s">
        <v>22</v>
      </c>
      <c r="B31" s="25">
        <v>75</v>
      </c>
      <c r="C31" s="25">
        <v>602.9</v>
      </c>
    </row>
    <row r="32" spans="1:3" ht="16.5" customHeight="1">
      <c r="A32" s="29" t="s">
        <v>23</v>
      </c>
      <c r="B32" s="25">
        <v>16858</v>
      </c>
      <c r="C32" s="25">
        <v>40658.1</v>
      </c>
    </row>
    <row r="33" spans="1:3" ht="12.75">
      <c r="A33" s="29" t="s">
        <v>24</v>
      </c>
      <c r="B33" s="25">
        <v>8600</v>
      </c>
      <c r="C33" s="25">
        <v>9536.8</v>
      </c>
    </row>
    <row r="34" spans="1:3" ht="15.75" customHeight="1">
      <c r="A34" s="20" t="s">
        <v>25</v>
      </c>
      <c r="B34" s="28"/>
      <c r="C34" s="25">
        <v>1.4</v>
      </c>
    </row>
    <row r="35" spans="1:3" ht="22.5" customHeight="1" hidden="1">
      <c r="A35" s="29" t="s">
        <v>26</v>
      </c>
      <c r="B35" s="32">
        <v>1159402.5</v>
      </c>
      <c r="C35" s="33">
        <v>329432.6</v>
      </c>
    </row>
    <row r="36" spans="1:3" ht="22.5" customHeight="1" hidden="1">
      <c r="A36" s="29" t="s">
        <v>27</v>
      </c>
      <c r="B36" s="32">
        <v>280424.9</v>
      </c>
      <c r="C36" s="33">
        <v>127032.48</v>
      </c>
    </row>
    <row r="37" spans="1:3" ht="12.75" customHeight="1" hidden="1">
      <c r="A37" s="29" t="s">
        <v>28</v>
      </c>
      <c r="B37" s="32">
        <v>280424.9</v>
      </c>
      <c r="C37" s="33">
        <v>127032.48</v>
      </c>
    </row>
    <row r="38" spans="1:3" ht="22.5" customHeight="1" hidden="1">
      <c r="A38" s="29" t="s">
        <v>29</v>
      </c>
      <c r="B38" s="32">
        <v>280424.9</v>
      </c>
      <c r="C38" s="33">
        <v>127032.48</v>
      </c>
    </row>
    <row r="39" spans="1:3" ht="22.5" customHeight="1" hidden="1">
      <c r="A39" s="29" t="s">
        <v>30</v>
      </c>
      <c r="B39" s="32">
        <v>378621.75</v>
      </c>
      <c r="C39" s="33">
        <v>202466.14</v>
      </c>
    </row>
    <row r="40" spans="1:3" ht="33.75" customHeight="1" hidden="1">
      <c r="A40" s="29" t="s">
        <v>31</v>
      </c>
      <c r="B40" s="32">
        <v>2536.6</v>
      </c>
      <c r="C40" s="33">
        <v>1091.86</v>
      </c>
    </row>
    <row r="41" spans="1:3" ht="33.75" customHeight="1" hidden="1">
      <c r="A41" s="29" t="s">
        <v>32</v>
      </c>
      <c r="B41" s="32">
        <v>2536.6</v>
      </c>
      <c r="C41" s="33">
        <v>1091.86</v>
      </c>
    </row>
    <row r="42" spans="1:3" ht="45" customHeight="1" hidden="1">
      <c r="A42" s="29" t="s">
        <v>33</v>
      </c>
      <c r="B42" s="32">
        <v>148646</v>
      </c>
      <c r="C42" s="33">
        <v>80000</v>
      </c>
    </row>
    <row r="43" spans="1:3" ht="33.75" customHeight="1" hidden="1">
      <c r="A43" s="29" t="s">
        <v>34</v>
      </c>
      <c r="B43" s="32">
        <v>148646</v>
      </c>
      <c r="C43" s="33">
        <v>80000</v>
      </c>
    </row>
    <row r="44" spans="1:3" ht="12.75" customHeight="1" hidden="1">
      <c r="A44" s="29" t="s">
        <v>35</v>
      </c>
      <c r="B44" s="32">
        <v>227439.15</v>
      </c>
      <c r="C44" s="33">
        <v>121374.29</v>
      </c>
    </row>
    <row r="45" spans="1:3" ht="12.75" customHeight="1" hidden="1">
      <c r="A45" s="29" t="s">
        <v>36</v>
      </c>
      <c r="B45" s="32">
        <v>227439.15</v>
      </c>
      <c r="C45" s="33">
        <v>121374.29</v>
      </c>
    </row>
    <row r="46" spans="1:3" ht="22.5" customHeight="1" hidden="1">
      <c r="A46" s="29" t="s">
        <v>37</v>
      </c>
      <c r="B46" s="32">
        <v>494322.29</v>
      </c>
      <c r="C46" s="33">
        <v>313176.5</v>
      </c>
    </row>
    <row r="47" spans="1:3" ht="22.5" customHeight="1" hidden="1">
      <c r="A47" s="29" t="s">
        <v>38</v>
      </c>
      <c r="B47" s="32">
        <v>50730</v>
      </c>
      <c r="C47" s="33">
        <v>33830</v>
      </c>
    </row>
    <row r="48" spans="1:3" ht="22.5" customHeight="1" hidden="1">
      <c r="A48" s="29" t="s">
        <v>39</v>
      </c>
      <c r="B48" s="32">
        <v>50730</v>
      </c>
      <c r="C48" s="33">
        <v>33830</v>
      </c>
    </row>
    <row r="49" spans="1:3" ht="22.5" customHeight="1" hidden="1">
      <c r="A49" s="29" t="s">
        <v>40</v>
      </c>
      <c r="B49" s="32">
        <v>2741.8</v>
      </c>
      <c r="C49" s="33">
        <v>2741.8</v>
      </c>
    </row>
    <row r="50" spans="1:3" ht="22.5" customHeight="1" hidden="1">
      <c r="A50" s="29" t="s">
        <v>41</v>
      </c>
      <c r="B50" s="32">
        <v>2741.8</v>
      </c>
      <c r="C50" s="33">
        <v>2741.8</v>
      </c>
    </row>
    <row r="51" spans="1:3" ht="22.5" customHeight="1" hidden="1">
      <c r="A51" s="29" t="s">
        <v>42</v>
      </c>
      <c r="B51" s="32">
        <v>3198.6</v>
      </c>
      <c r="C51" s="33">
        <v>1610.64</v>
      </c>
    </row>
    <row r="52" spans="1:3" ht="33.75" customHeight="1" hidden="1">
      <c r="A52" s="29" t="s">
        <v>43</v>
      </c>
      <c r="B52" s="32">
        <v>3198.6</v>
      </c>
      <c r="C52" s="33">
        <v>1610.64</v>
      </c>
    </row>
    <row r="53" spans="1:3" ht="33.75" customHeight="1" hidden="1">
      <c r="A53" s="29" t="s">
        <v>44</v>
      </c>
      <c r="B53" s="32">
        <v>1942.6</v>
      </c>
      <c r="C53" s="33">
        <v>865</v>
      </c>
    </row>
    <row r="54" spans="1:3" ht="33.75" customHeight="1" hidden="1">
      <c r="A54" s="29" t="s">
        <v>45</v>
      </c>
      <c r="B54" s="32">
        <v>1942.6</v>
      </c>
      <c r="C54" s="33">
        <v>865</v>
      </c>
    </row>
    <row r="55" spans="1:3" ht="22.5" customHeight="1" hidden="1">
      <c r="A55" s="29" t="s">
        <v>46</v>
      </c>
      <c r="B55" s="32">
        <v>3898.6</v>
      </c>
      <c r="C55" s="33">
        <v>2570</v>
      </c>
    </row>
    <row r="56" spans="1:3" ht="22.5" customHeight="1" hidden="1">
      <c r="A56" s="29" t="s">
        <v>47</v>
      </c>
      <c r="B56" s="32">
        <v>3898.6</v>
      </c>
      <c r="C56" s="33">
        <v>2570</v>
      </c>
    </row>
    <row r="57" spans="1:3" ht="22.5" customHeight="1" hidden="1">
      <c r="A57" s="29" t="s">
        <v>48</v>
      </c>
      <c r="B57" s="32">
        <v>8115</v>
      </c>
      <c r="C57" s="33">
        <v>5770</v>
      </c>
    </row>
    <row r="58" spans="1:3" ht="22.5" customHeight="1" hidden="1">
      <c r="A58" s="29" t="s">
        <v>49</v>
      </c>
      <c r="B58" s="32">
        <v>8115</v>
      </c>
      <c r="C58" s="33">
        <v>5770</v>
      </c>
    </row>
    <row r="59" spans="1:3" ht="22.5" customHeight="1" hidden="1">
      <c r="A59" s="29" t="s">
        <v>50</v>
      </c>
      <c r="B59" s="32">
        <v>185844.1</v>
      </c>
      <c r="C59" s="33">
        <v>111304.68</v>
      </c>
    </row>
    <row r="60" spans="1:3" ht="22.5" customHeight="1" hidden="1">
      <c r="A60" s="29" t="s">
        <v>51</v>
      </c>
      <c r="B60" s="32">
        <v>185844.1</v>
      </c>
      <c r="C60" s="33">
        <v>111304.68</v>
      </c>
    </row>
    <row r="61" spans="1:3" ht="45" customHeight="1" hidden="1">
      <c r="A61" s="29" t="s">
        <v>52</v>
      </c>
      <c r="B61" s="32">
        <v>1302</v>
      </c>
      <c r="C61" s="33">
        <v>1302</v>
      </c>
    </row>
    <row r="62" spans="1:3" ht="45" customHeight="1" hidden="1">
      <c r="A62" s="29" t="s">
        <v>53</v>
      </c>
      <c r="B62" s="32">
        <v>1302</v>
      </c>
      <c r="C62" s="33">
        <v>1302</v>
      </c>
    </row>
    <row r="63" spans="1:3" ht="33.75" customHeight="1" hidden="1">
      <c r="A63" s="29" t="s">
        <v>54</v>
      </c>
      <c r="B63" s="32">
        <v>23048.6</v>
      </c>
      <c r="C63" s="33">
        <v>11200</v>
      </c>
    </row>
    <row r="64" spans="1:3" ht="33.75" customHeight="1" hidden="1">
      <c r="A64" s="29" t="s">
        <v>55</v>
      </c>
      <c r="B64" s="32">
        <v>23048.6</v>
      </c>
      <c r="C64" s="33">
        <v>11200</v>
      </c>
    </row>
    <row r="65" spans="1:3" ht="45" customHeight="1" hidden="1">
      <c r="A65" s="29" t="s">
        <v>56</v>
      </c>
      <c r="B65" s="32">
        <v>2414.7</v>
      </c>
      <c r="C65" s="33">
        <v>2414.7</v>
      </c>
    </row>
    <row r="66" spans="1:3" ht="45" customHeight="1" hidden="1">
      <c r="A66" s="29" t="s">
        <v>57</v>
      </c>
      <c r="B66" s="32">
        <v>2414.7</v>
      </c>
      <c r="C66" s="33">
        <v>2414.7</v>
      </c>
    </row>
    <row r="67" spans="1:3" ht="56.25" customHeight="1" hidden="1">
      <c r="A67" s="34" t="s">
        <v>58</v>
      </c>
      <c r="B67" s="32">
        <v>2430.26</v>
      </c>
      <c r="C67" s="33">
        <v>2430.26</v>
      </c>
    </row>
    <row r="68" spans="1:3" ht="56.25" customHeight="1" hidden="1">
      <c r="A68" s="34" t="s">
        <v>59</v>
      </c>
      <c r="B68" s="32">
        <v>2430.26</v>
      </c>
      <c r="C68" s="33">
        <v>2430.26</v>
      </c>
    </row>
    <row r="69" spans="1:3" ht="45" customHeight="1" hidden="1">
      <c r="A69" s="29" t="s">
        <v>60</v>
      </c>
      <c r="B69" s="32">
        <v>3111.95</v>
      </c>
      <c r="C69" s="33">
        <v>3111.95</v>
      </c>
    </row>
    <row r="70" spans="1:3" ht="45" customHeight="1" hidden="1">
      <c r="A70" s="34" t="s">
        <v>61</v>
      </c>
      <c r="B70" s="32">
        <v>3111.95</v>
      </c>
      <c r="C70" s="33">
        <v>3111.95</v>
      </c>
    </row>
    <row r="71" spans="1:3" ht="12.75" customHeight="1" hidden="1">
      <c r="A71" s="29" t="s">
        <v>62</v>
      </c>
      <c r="B71" s="32">
        <v>205544.08</v>
      </c>
      <c r="C71" s="33">
        <v>134025.48</v>
      </c>
    </row>
    <row r="72" spans="1:3" ht="12.75" customHeight="1" hidden="1">
      <c r="A72" s="29" t="s">
        <v>63</v>
      </c>
      <c r="B72" s="32">
        <v>205544.08</v>
      </c>
      <c r="C72" s="33">
        <v>134025.48</v>
      </c>
    </row>
    <row r="73" spans="1:3" ht="12.75" customHeight="1" hidden="1">
      <c r="A73" s="29" t="s">
        <v>64</v>
      </c>
      <c r="B73" s="32">
        <v>11852.1</v>
      </c>
      <c r="C73" s="33">
        <v>9713.83</v>
      </c>
    </row>
    <row r="74" spans="1:3" ht="33.75" customHeight="1" hidden="1">
      <c r="A74" s="29" t="s">
        <v>65</v>
      </c>
      <c r="B74" s="32">
        <v>1809</v>
      </c>
      <c r="C74" s="33">
        <v>1526</v>
      </c>
    </row>
    <row r="75" spans="1:3" ht="33.75" customHeight="1" hidden="1">
      <c r="A75" s="29" t="s">
        <v>66</v>
      </c>
      <c r="B75" s="32">
        <v>1809</v>
      </c>
      <c r="C75" s="33">
        <v>1526</v>
      </c>
    </row>
    <row r="76" spans="1:3" ht="33.75" customHeight="1" hidden="1">
      <c r="A76" s="29" t="s">
        <v>67</v>
      </c>
      <c r="B76" s="32">
        <v>1484.48</v>
      </c>
      <c r="C76" s="33">
        <v>56.72</v>
      </c>
    </row>
    <row r="77" spans="1:3" ht="45" customHeight="1" hidden="1">
      <c r="A77" s="29" t="s">
        <v>68</v>
      </c>
      <c r="B77" s="32">
        <v>1484.48</v>
      </c>
      <c r="C77" s="33">
        <v>56.72</v>
      </c>
    </row>
    <row r="78" spans="1:3" ht="33.75" customHeight="1" hidden="1">
      <c r="A78" s="29" t="s">
        <v>69</v>
      </c>
      <c r="B78" s="32">
        <v>427.5</v>
      </c>
      <c r="C78" s="33"/>
    </row>
    <row r="79" spans="1:3" ht="33.75" customHeight="1" hidden="1">
      <c r="A79" s="29" t="s">
        <v>70</v>
      </c>
      <c r="B79" s="32">
        <v>427.5</v>
      </c>
      <c r="C79" s="33"/>
    </row>
    <row r="80" spans="1:3" ht="12.75" customHeight="1" hidden="1">
      <c r="A80" s="29" t="s">
        <v>71</v>
      </c>
      <c r="B80" s="32">
        <v>8131.12</v>
      </c>
      <c r="C80" s="33">
        <v>8131.12</v>
      </c>
    </row>
    <row r="81" spans="1:3" ht="22.5" customHeight="1" hidden="1">
      <c r="A81" s="29" t="s">
        <v>72</v>
      </c>
      <c r="B81" s="32">
        <v>8131.12</v>
      </c>
      <c r="C81" s="33">
        <v>8131.12</v>
      </c>
    </row>
    <row r="82" spans="1:3" ht="15.75" customHeight="1">
      <c r="A82" s="31" t="s">
        <v>26</v>
      </c>
      <c r="B82" s="28">
        <v>1470047.1</v>
      </c>
      <c r="C82" s="28">
        <v>1419050.5</v>
      </c>
    </row>
    <row r="83" spans="1:3" ht="22.5" customHeight="1" thickBot="1">
      <c r="A83" s="40" t="s">
        <v>73</v>
      </c>
      <c r="B83" s="40"/>
      <c r="C83" s="41"/>
    </row>
    <row r="84" spans="1:3" ht="36">
      <c r="A84" s="14" t="s">
        <v>8</v>
      </c>
      <c r="B84" s="15" t="s">
        <v>9</v>
      </c>
      <c r="C84" s="16" t="s">
        <v>10</v>
      </c>
    </row>
    <row r="85" spans="1:3" ht="13.5" thickBot="1">
      <c r="A85" s="17">
        <v>1</v>
      </c>
      <c r="B85" s="18" t="s">
        <v>11</v>
      </c>
      <c r="C85" s="18" t="s">
        <v>12</v>
      </c>
    </row>
    <row r="86" spans="1:5" ht="12.75">
      <c r="A86" s="19" t="s">
        <v>74</v>
      </c>
      <c r="B86" s="24">
        <v>2120724</v>
      </c>
      <c r="C86" s="24">
        <v>1979044.1</v>
      </c>
      <c r="D86" s="35">
        <f>B88+B95+B97+B103+B108+B114+B116+B118+B124+B129+B131</f>
        <v>2120724</v>
      </c>
      <c r="E86" s="35">
        <f>C88+C95+C97+C103+C108+C114+C116+C118+C124+C129+C131</f>
        <v>1979044.1000000003</v>
      </c>
    </row>
    <row r="87" spans="1:3" ht="12.75">
      <c r="A87" s="20" t="s">
        <v>75</v>
      </c>
      <c r="B87" s="25"/>
      <c r="C87" s="25"/>
    </row>
    <row r="88" spans="1:5" ht="12.75">
      <c r="A88" s="21" t="s">
        <v>76</v>
      </c>
      <c r="B88" s="24">
        <v>141132.8</v>
      </c>
      <c r="C88" s="24">
        <v>135221.4</v>
      </c>
      <c r="D88" s="35">
        <f>B89+B90+B92+B93+B94+B91</f>
        <v>141132.80000000002</v>
      </c>
      <c r="E88" s="35">
        <f>C89+C90+C92+C93+C94+C91</f>
        <v>135221.40000000002</v>
      </c>
    </row>
    <row r="89" spans="1:3" ht="36">
      <c r="A89" s="20" t="s">
        <v>77</v>
      </c>
      <c r="B89" s="25">
        <v>2892.9</v>
      </c>
      <c r="C89" s="25">
        <v>2822.5</v>
      </c>
    </row>
    <row r="90" spans="1:3" ht="36">
      <c r="A90" s="20" t="s">
        <v>78</v>
      </c>
      <c r="B90" s="25">
        <v>88699.2</v>
      </c>
      <c r="C90" s="25">
        <v>86846.4</v>
      </c>
    </row>
    <row r="91" spans="1:3" ht="12.75">
      <c r="A91" s="20" t="s">
        <v>119</v>
      </c>
      <c r="B91" s="25">
        <v>168.2</v>
      </c>
      <c r="C91" s="25">
        <v>77.7</v>
      </c>
    </row>
    <row r="92" spans="1:3" ht="24">
      <c r="A92" s="20" t="s">
        <v>79</v>
      </c>
      <c r="B92" s="25">
        <v>18762.9</v>
      </c>
      <c r="C92" s="25">
        <v>18494.1</v>
      </c>
    </row>
    <row r="93" spans="1:4" ht="12.75">
      <c r="A93" s="20" t="s">
        <v>80</v>
      </c>
      <c r="B93" s="25">
        <v>900</v>
      </c>
      <c r="C93" s="25"/>
      <c r="D93" s="36"/>
    </row>
    <row r="94" spans="1:4" ht="12.75">
      <c r="A94" s="20" t="s">
        <v>81</v>
      </c>
      <c r="B94" s="25">
        <v>29709.6</v>
      </c>
      <c r="C94" s="25">
        <v>26980.7</v>
      </c>
      <c r="D94" s="36"/>
    </row>
    <row r="95" spans="1:5" ht="24">
      <c r="A95" s="21" t="s">
        <v>82</v>
      </c>
      <c r="B95" s="24">
        <v>2225</v>
      </c>
      <c r="C95" s="24">
        <v>2060.9</v>
      </c>
      <c r="D95" s="35">
        <f>B96</f>
        <v>2225</v>
      </c>
      <c r="E95" s="35">
        <f>C96</f>
        <v>2060.9</v>
      </c>
    </row>
    <row r="96" spans="1:3" ht="24">
      <c r="A96" s="20" t="s">
        <v>83</v>
      </c>
      <c r="B96" s="25">
        <v>2225</v>
      </c>
      <c r="C96" s="26">
        <v>2060.9</v>
      </c>
    </row>
    <row r="97" spans="1:5" ht="12.75">
      <c r="A97" s="21" t="s">
        <v>84</v>
      </c>
      <c r="B97" s="24">
        <v>88954.6</v>
      </c>
      <c r="C97" s="24">
        <v>76942.9</v>
      </c>
      <c r="D97" s="35">
        <f>B98+B99+B100+B101+B102</f>
        <v>88954.6</v>
      </c>
      <c r="E97" s="35">
        <f>C98+C99+C100+C101+C102</f>
        <v>76942.9</v>
      </c>
    </row>
    <row r="98" spans="1:3" ht="12.75">
      <c r="A98" s="20" t="s">
        <v>85</v>
      </c>
      <c r="B98" s="25">
        <v>20154</v>
      </c>
      <c r="C98" s="25">
        <v>19652.6</v>
      </c>
    </row>
    <row r="99" spans="1:3" ht="12.75">
      <c r="A99" s="20" t="s">
        <v>86</v>
      </c>
      <c r="B99" s="25">
        <v>1260</v>
      </c>
      <c r="C99" s="25">
        <v>1175</v>
      </c>
    </row>
    <row r="100" spans="1:3" ht="12.75">
      <c r="A100" s="20" t="s">
        <v>116</v>
      </c>
      <c r="B100" s="25">
        <v>54250.1</v>
      </c>
      <c r="C100" s="25">
        <v>48930.9</v>
      </c>
    </row>
    <row r="101" spans="1:3" ht="12.75">
      <c r="A101" s="20" t="s">
        <v>87</v>
      </c>
      <c r="B101" s="25">
        <v>1023.5</v>
      </c>
      <c r="C101" s="25">
        <v>1023.5</v>
      </c>
    </row>
    <row r="102" spans="1:3" ht="12.75">
      <c r="A102" s="20" t="s">
        <v>88</v>
      </c>
      <c r="B102" s="25">
        <v>12267</v>
      </c>
      <c r="C102" s="25">
        <v>6160.9</v>
      </c>
    </row>
    <row r="103" spans="1:5" ht="12.75">
      <c r="A103" s="21" t="s">
        <v>89</v>
      </c>
      <c r="B103" s="24">
        <v>130624.5</v>
      </c>
      <c r="C103" s="24">
        <v>125304.3</v>
      </c>
      <c r="D103" s="35">
        <f>B104+B105+B106+B107</f>
        <v>130624.49999999999</v>
      </c>
      <c r="E103" s="35">
        <f>C104+C105+C106+C107</f>
        <v>125304.3</v>
      </c>
    </row>
    <row r="104" spans="1:3" ht="12.75">
      <c r="A104" s="20" t="s">
        <v>117</v>
      </c>
      <c r="B104" s="25">
        <v>40715.1</v>
      </c>
      <c r="C104" s="25">
        <v>40569.8</v>
      </c>
    </row>
    <row r="105" spans="1:3" ht="12.75">
      <c r="A105" s="20" t="s">
        <v>90</v>
      </c>
      <c r="B105" s="25">
        <v>82245.8</v>
      </c>
      <c r="C105" s="25">
        <v>77124.7</v>
      </c>
    </row>
    <row r="106" spans="1:3" ht="12.75">
      <c r="A106" s="20" t="s">
        <v>91</v>
      </c>
      <c r="B106" s="25">
        <v>6158.7</v>
      </c>
      <c r="C106" s="25">
        <v>6115</v>
      </c>
    </row>
    <row r="107" spans="1:3" ht="12.75" customHeight="1">
      <c r="A107" s="20" t="s">
        <v>120</v>
      </c>
      <c r="B107" s="25">
        <v>1504.9</v>
      </c>
      <c r="C107" s="25">
        <v>1494.8</v>
      </c>
    </row>
    <row r="108" spans="1:5" ht="12.75">
      <c r="A108" s="21" t="s">
        <v>92</v>
      </c>
      <c r="B108" s="24">
        <v>1195930.2</v>
      </c>
      <c r="C108" s="24">
        <v>1127026.1</v>
      </c>
      <c r="D108" s="35">
        <f>B109+B110+B111+B112+B113</f>
        <v>1195930.2</v>
      </c>
      <c r="E108" s="35">
        <f>C109+C110+C111+C112+C113</f>
        <v>1127026.0999999999</v>
      </c>
    </row>
    <row r="109" spans="1:3" ht="12.75">
      <c r="A109" s="20" t="s">
        <v>93</v>
      </c>
      <c r="B109" s="25">
        <v>366430.3</v>
      </c>
      <c r="C109" s="25">
        <v>365548.9</v>
      </c>
    </row>
    <row r="110" spans="1:3" ht="12.75">
      <c r="A110" s="20" t="s">
        <v>94</v>
      </c>
      <c r="B110" s="25">
        <v>786639.4</v>
      </c>
      <c r="C110" s="25">
        <v>720612.9</v>
      </c>
    </row>
    <row r="111" spans="1:3" ht="24">
      <c r="A111" s="20" t="s">
        <v>124</v>
      </c>
      <c r="B111" s="25">
        <v>126</v>
      </c>
      <c r="C111" s="25">
        <v>126</v>
      </c>
    </row>
    <row r="112" spans="1:3" ht="12.75">
      <c r="A112" s="20" t="s">
        <v>95</v>
      </c>
      <c r="B112" s="25">
        <v>14843.1</v>
      </c>
      <c r="C112" s="25">
        <v>14842.9</v>
      </c>
    </row>
    <row r="113" spans="1:3" ht="12.75">
      <c r="A113" s="20" t="s">
        <v>96</v>
      </c>
      <c r="B113" s="25">
        <v>27891.4</v>
      </c>
      <c r="C113" s="25">
        <v>25895.4</v>
      </c>
    </row>
    <row r="114" spans="1:3" ht="12.75">
      <c r="A114" s="21" t="s">
        <v>97</v>
      </c>
      <c r="B114" s="24">
        <v>16576.4</v>
      </c>
      <c r="C114" s="24">
        <v>16441.8</v>
      </c>
    </row>
    <row r="115" spans="1:3" ht="12.75">
      <c r="A115" s="20" t="s">
        <v>98</v>
      </c>
      <c r="B115" s="25">
        <v>16576.4</v>
      </c>
      <c r="C115" s="25">
        <v>16441.8</v>
      </c>
    </row>
    <row r="116" spans="1:5" ht="12.75">
      <c r="A116" s="21" t="s">
        <v>99</v>
      </c>
      <c r="B116" s="24">
        <v>300</v>
      </c>
      <c r="C116" s="24">
        <v>0</v>
      </c>
      <c r="D116" s="35">
        <f>B117</f>
        <v>300</v>
      </c>
      <c r="E116" s="35">
        <f>C117</f>
        <v>0</v>
      </c>
    </row>
    <row r="117" spans="1:3" ht="12.75">
      <c r="A117" s="20" t="s">
        <v>100</v>
      </c>
      <c r="B117" s="25">
        <v>300</v>
      </c>
      <c r="C117" s="25">
        <v>0</v>
      </c>
    </row>
    <row r="118" spans="1:5" ht="12.75">
      <c r="A118" s="21" t="s">
        <v>101</v>
      </c>
      <c r="B118" s="24">
        <v>409581.5</v>
      </c>
      <c r="C118" s="24">
        <v>368722.3</v>
      </c>
      <c r="D118" s="35">
        <f>B119+B120+B121+B122+B123</f>
        <v>409581.5</v>
      </c>
      <c r="E118" s="35">
        <f>C119+C120+C121+C122+C123</f>
        <v>368722.3</v>
      </c>
    </row>
    <row r="119" spans="1:3" ht="12.75">
      <c r="A119" s="20" t="s">
        <v>102</v>
      </c>
      <c r="B119" s="25">
        <v>17644.6</v>
      </c>
      <c r="C119" s="25">
        <v>17451.5</v>
      </c>
    </row>
    <row r="120" spans="1:3" ht="12.75">
      <c r="A120" s="20" t="s">
        <v>103</v>
      </c>
      <c r="B120" s="25">
        <v>84667</v>
      </c>
      <c r="C120" s="25">
        <v>83699.5</v>
      </c>
    </row>
    <row r="121" spans="1:3" ht="12.75">
      <c r="A121" s="20" t="s">
        <v>104</v>
      </c>
      <c r="B121" s="25">
        <v>122400.4</v>
      </c>
      <c r="C121" s="25">
        <v>118865.3</v>
      </c>
    </row>
    <row r="122" spans="1:3" ht="12.75">
      <c r="A122" s="20" t="s">
        <v>105</v>
      </c>
      <c r="B122" s="25">
        <v>161959.9</v>
      </c>
      <c r="C122" s="25">
        <v>126187.8</v>
      </c>
    </row>
    <row r="123" spans="1:3" ht="12.75">
      <c r="A123" s="20" t="s">
        <v>106</v>
      </c>
      <c r="B123" s="25">
        <v>22909.6</v>
      </c>
      <c r="C123" s="25">
        <v>22518.2</v>
      </c>
    </row>
    <row r="124" spans="1:5" ht="12.75">
      <c r="A124" s="21" t="s">
        <v>107</v>
      </c>
      <c r="B124" s="24">
        <v>13863.6</v>
      </c>
      <c r="C124" s="24">
        <v>5964.3</v>
      </c>
      <c r="D124" s="35">
        <f>B125+B126+B127+B128</f>
        <v>13863.6</v>
      </c>
      <c r="E124" s="35">
        <f>C125+C126+C127+C128</f>
        <v>5964.3</v>
      </c>
    </row>
    <row r="125" spans="1:3" ht="12.75">
      <c r="A125" s="20" t="s">
        <v>128</v>
      </c>
      <c r="B125" s="25">
        <v>300</v>
      </c>
      <c r="C125" s="25">
        <v>300</v>
      </c>
    </row>
    <row r="126" spans="1:3" ht="12.75">
      <c r="A126" s="20" t="s">
        <v>129</v>
      </c>
      <c r="B126" s="25">
        <v>580</v>
      </c>
      <c r="C126" s="25">
        <v>580</v>
      </c>
    </row>
    <row r="127" spans="1:3" ht="12.75">
      <c r="A127" s="20" t="s">
        <v>108</v>
      </c>
      <c r="B127" s="25">
        <v>2143</v>
      </c>
      <c r="C127" s="25">
        <v>2143</v>
      </c>
    </row>
    <row r="128" spans="1:3" ht="12.75">
      <c r="A128" s="20" t="s">
        <v>118</v>
      </c>
      <c r="B128" s="25">
        <v>10840.6</v>
      </c>
      <c r="C128" s="25">
        <v>2941.3</v>
      </c>
    </row>
    <row r="129" spans="1:3" ht="12.75">
      <c r="A129" s="21" t="s">
        <v>109</v>
      </c>
      <c r="B129" s="24">
        <v>473.4</v>
      </c>
      <c r="C129" s="24">
        <v>298.1</v>
      </c>
    </row>
    <row r="130" spans="1:3" ht="12.75">
      <c r="A130" s="20" t="s">
        <v>110</v>
      </c>
      <c r="B130" s="25">
        <v>473.4</v>
      </c>
      <c r="C130" s="25">
        <v>298.1</v>
      </c>
    </row>
    <row r="131" spans="1:5" ht="12.75">
      <c r="A131" s="21" t="s">
        <v>111</v>
      </c>
      <c r="B131" s="24">
        <v>121062</v>
      </c>
      <c r="C131" s="24">
        <v>121062</v>
      </c>
      <c r="D131" s="35">
        <f>B132+B133</f>
        <v>121062</v>
      </c>
      <c r="E131" s="35">
        <f>C132+C133</f>
        <v>121062</v>
      </c>
    </row>
    <row r="132" spans="1:3" ht="24">
      <c r="A132" s="20" t="s">
        <v>125</v>
      </c>
      <c r="B132" s="25">
        <v>119281</v>
      </c>
      <c r="C132" s="25">
        <v>119281</v>
      </c>
    </row>
    <row r="133" spans="1:3" ht="12.75">
      <c r="A133" s="20" t="s">
        <v>126</v>
      </c>
      <c r="B133" s="25">
        <v>1781</v>
      </c>
      <c r="C133" s="25">
        <v>1781</v>
      </c>
    </row>
    <row r="134" spans="1:5" ht="12.75">
      <c r="A134" s="21" t="s">
        <v>112</v>
      </c>
      <c r="B134" s="24">
        <v>-91616.3</v>
      </c>
      <c r="C134" s="24">
        <v>53222.1</v>
      </c>
      <c r="D134" s="35">
        <f>D20-D86</f>
        <v>-91616.29999999981</v>
      </c>
      <c r="E134" s="35">
        <f>E20-E86</f>
        <v>53222.09999999963</v>
      </c>
    </row>
    <row r="135" spans="1:3" ht="12.75">
      <c r="A135" s="22"/>
      <c r="B135" s="23"/>
      <c r="C135" s="23"/>
    </row>
    <row r="136" spans="1:3" ht="12.75">
      <c r="A136" s="22"/>
      <c r="B136" s="23"/>
      <c r="C136" s="23"/>
    </row>
    <row r="137" spans="1:3" ht="12.75">
      <c r="A137" s="22"/>
      <c r="B137" s="23"/>
      <c r="C137" s="23"/>
    </row>
    <row r="138" spans="1:3" ht="12.75">
      <c r="A138" s="22"/>
      <c r="B138" s="23"/>
      <c r="C138" s="23"/>
    </row>
    <row r="139" spans="1:3" ht="12.75">
      <c r="A139" s="22"/>
      <c r="B139" s="23"/>
      <c r="C139" s="23"/>
    </row>
    <row r="140" spans="1:3" ht="12.75">
      <c r="A140" s="22"/>
      <c r="B140" s="23"/>
      <c r="C140" s="23"/>
    </row>
    <row r="141" spans="1:3" ht="12.75">
      <c r="A141" s="22"/>
      <c r="B141" s="23"/>
      <c r="C141" s="23"/>
    </row>
    <row r="142" spans="1:3" ht="12.75">
      <c r="A142" s="22"/>
      <c r="B142" s="23"/>
      <c r="C142" s="23"/>
    </row>
    <row r="143" spans="1:3" ht="12.75">
      <c r="A143" s="22"/>
      <c r="B143" s="23"/>
      <c r="C143" s="23"/>
    </row>
    <row r="144" spans="1:3" ht="12.75">
      <c r="A144" s="22"/>
      <c r="B144" s="23"/>
      <c r="C144" s="23"/>
    </row>
    <row r="145" spans="1:3" ht="12.75">
      <c r="A145" s="22" t="s">
        <v>122</v>
      </c>
      <c r="B145" s="23"/>
      <c r="C145" s="23"/>
    </row>
    <row r="146" spans="1:2" ht="12.75">
      <c r="A146" s="8" t="s">
        <v>113</v>
      </c>
      <c r="B146" s="9" t="s">
        <v>123</v>
      </c>
    </row>
    <row r="147" spans="1:2" ht="12.75">
      <c r="A147" s="8"/>
      <c r="B147" s="9"/>
    </row>
    <row r="148" spans="1:2" ht="12.75">
      <c r="A148" s="8"/>
      <c r="B148" s="9"/>
    </row>
    <row r="149" spans="1:2" ht="12.75">
      <c r="A149" s="8" t="s">
        <v>114</v>
      </c>
      <c r="B149" s="9"/>
    </row>
    <row r="150" spans="1:2" ht="12.75">
      <c r="A150" s="8" t="s">
        <v>113</v>
      </c>
      <c r="B150" s="9" t="s">
        <v>130</v>
      </c>
    </row>
    <row r="151" spans="1:2" ht="12.75">
      <c r="A151" s="8"/>
      <c r="B151" s="9"/>
    </row>
    <row r="152" spans="1:2" ht="12.75">
      <c r="A152" s="8"/>
      <c r="B152" s="9"/>
    </row>
    <row r="153" spans="1:2" ht="12.75">
      <c r="A153" s="8"/>
      <c r="B153" s="9"/>
    </row>
    <row r="154" spans="1:2" ht="12.75">
      <c r="A154" s="8"/>
      <c r="B154" s="9"/>
    </row>
    <row r="155" spans="1:2" ht="12.75">
      <c r="A155" s="13" t="s">
        <v>115</v>
      </c>
      <c r="B155" s="9"/>
    </row>
    <row r="156" spans="1:2" ht="12.75">
      <c r="A156" s="13" t="s">
        <v>127</v>
      </c>
      <c r="B156" s="9"/>
    </row>
    <row r="157" spans="1:2" ht="12.75">
      <c r="A157" s="8"/>
      <c r="B157" s="9"/>
    </row>
    <row r="158" spans="1:2" ht="12.75">
      <c r="A158" s="8"/>
      <c r="B158" s="9"/>
    </row>
    <row r="159" spans="1:2" ht="12.75">
      <c r="A159" s="8"/>
      <c r="B159" s="9"/>
    </row>
    <row r="160" spans="1:2" ht="12.75">
      <c r="A160" s="8"/>
      <c r="B160" s="9"/>
    </row>
    <row r="161" spans="1:2" ht="12.75">
      <c r="A161" s="8"/>
      <c r="B161" s="9"/>
    </row>
    <row r="162" spans="1:2" ht="12.75">
      <c r="A162" s="8"/>
      <c r="B162" s="9"/>
    </row>
    <row r="163" spans="1:2" ht="12.75">
      <c r="A163" s="8"/>
      <c r="B163" s="9"/>
    </row>
  </sheetData>
  <sheetProtection/>
  <mergeCells count="10">
    <mergeCell ref="A2:B2"/>
    <mergeCell ref="A3:B3"/>
    <mergeCell ref="A5:B5"/>
    <mergeCell ref="B7:C7"/>
    <mergeCell ref="A83:C83"/>
    <mergeCell ref="B8:C8"/>
    <mergeCell ref="A11:B11"/>
    <mergeCell ref="A12:A18"/>
    <mergeCell ref="B12:B18"/>
    <mergeCell ref="C12:C18"/>
  </mergeCells>
  <conditionalFormatting sqref="C121:C122 C124:C129 C105:C118 C102 C99:C100 C86:C88 C90:C94 C96:C97">
    <cfRule type="cellIs" priority="1" dxfId="1" operator="equal" stopIfTrue="1">
      <formula>0</formula>
    </cfRule>
  </conditionalFormatting>
  <printOptions/>
  <pageMargins left="0.39" right="0.39" top="0.32" bottom="0.24" header="0" footer="0"/>
  <pageSetup fitToHeight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viktor</cp:lastModifiedBy>
  <cp:lastPrinted>2017-04-13T07:24:30Z</cp:lastPrinted>
  <dcterms:created xsi:type="dcterms:W3CDTF">1999-06-18T11:49:53Z</dcterms:created>
  <dcterms:modified xsi:type="dcterms:W3CDTF">2017-04-13T07:25:29Z</dcterms:modified>
  <cp:category/>
  <cp:version/>
  <cp:contentType/>
  <cp:contentStatus/>
</cp:coreProperties>
</file>